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综合成绩" sheetId="1" r:id="rId1"/>
    <sheet name="Sheet1" sheetId="2" r:id="rId2"/>
  </sheets>
  <definedNames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<sst xmlns="http://schemas.openxmlformats.org/spreadsheetml/2006/main" count="44" uniqueCount="23">
  <si>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运城市口腔卫生学校附属口腔医院医院2025年公开招聘聘用制工作人员
面试成绩、实践技能考试成绩、综合成绩公示</t>
  </si>
  <si>
    <t>岗位</t>
  </si>
  <si>
    <t>姓 名</t>
  </si>
  <si>
    <t>笔试</t>
  </si>
  <si>
    <t>面试</t>
  </si>
  <si>
    <t>实践技能</t>
  </si>
  <si>
    <t>总成绩</t>
  </si>
  <si>
    <t>排序</t>
  </si>
  <si>
    <t>洁牙师</t>
  </si>
  <si>
    <t>宋瑜</t>
  </si>
  <si>
    <t>高菁</t>
  </si>
  <si>
    <t>张少岩</t>
  </si>
  <si>
    <t>护理</t>
  </si>
  <si>
    <t>史孟婷</t>
  </si>
  <si>
    <t>张彤欣</t>
  </si>
  <si>
    <t>杨欣瑶</t>
  </si>
  <si>
    <t>郭嘉璐</t>
  </si>
  <si>
    <t>王琬婷</t>
  </si>
  <si>
    <t>许瑞丹</t>
  </si>
  <si>
    <t>李婉婷</t>
  </si>
  <si>
    <t>张颖</t>
  </si>
  <si>
    <t>宁苏冰</t>
  </si>
  <si>
    <t>李佳宁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</si>
</sst>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color indexed="8"/>
      <name val="黑体"/>
      <charset val="134"/>
    </font>
    <font>
      <sz val="12"/>
      <name val="黑体"/>
      <charset val="134"/>
    </font>
    <font>
      <sz val="14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A15"/>
  <sheetViews>
    <sheetView tabSelected="1" workbookViewId="0">
      <selection activeCell="N7" sqref="N7"/>
    </sheetView>
  </sheetViews>
  <sheetFormatPr defaultColWidth="9" defaultRowHeight="15.6"/>
  <cols>
    <col min="1" max="2" width="13.4" style="9" customWidth="1"/>
    <col min="3" max="3" width="10.8" style="10" customWidth="1"/>
    <col min="4" max="4" width="7.6" style="10" customWidth="1"/>
    <col min="5" max="5" width="9.7" style="9" customWidth="1"/>
    <col min="6" max="6" width="9.3" style="9" customWidth="1"/>
    <col min="7" max="7" width="12.5" style="9" customWidth="1"/>
    <col min="8" max="8" width="9.3" style="9" customWidth="1"/>
    <col min="9" max="9" width="16.1" style="9" customWidth="1"/>
    <col min="10" max="209" width="9" style="11"/>
    <col min="210" max="16384" width="9" style="8"/>
  </cols>
  <sheetData>
    <row r="1" ht="80" customHeight="1" spans="1:20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7" customFormat="1" ht="42" customHeight="1" spans="1:209">
      <c r="A2" s="13" t="s">
        <v>1</v>
      </c>
      <c r="B2" s="14" t="s">
        <v>2</v>
      </c>
      <c r="C2" s="14" t="s">
        <v>3</v>
      </c>
      <c r="D2" s="15">
        <v>0.4</v>
      </c>
      <c r="E2" s="16" t="s">
        <v>4</v>
      </c>
      <c r="F2" s="17">
        <v>0.2</v>
      </c>
      <c r="G2" s="16" t="s">
        <v>5</v>
      </c>
      <c r="H2" s="17">
        <v>0.4</v>
      </c>
      <c r="I2" s="18" t="s">
        <v>6</v>
      </c>
      <c r="J2" s="13" t="s">
        <v>7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</row>
    <row r="3" s="8" customFormat="1" ht="28" customHeight="1" spans="1:209">
      <c r="A3" s="2" t="s">
        <v>8</v>
      </c>
      <c r="B3" s="2" t="s">
        <v>9</v>
      </c>
      <c r="C3" s="6">
        <v>64</v>
      </c>
      <c r="D3" s="3">
        <f t="shared" ref="D3:D15" si="0">ROUND(C3*0.4,2)</f>
        <v>25.6</v>
      </c>
      <c r="E3" s="2">
        <v>84.33</v>
      </c>
      <c r="F3" s="4">
        <f t="shared" ref="F3:F15" si="1">ROUND(E3*0.2,2)</f>
        <v>16.87</v>
      </c>
      <c r="G3" s="2">
        <v>80.33</v>
      </c>
      <c r="H3" s="4">
        <f t="shared" ref="H3:H15" si="2">ROUND(G3*0.4,2)</f>
        <v>32.13</v>
      </c>
      <c r="I3" s="5">
        <f t="shared" ref="I3:I15" si="3">D3+F3+H3</f>
        <v>74.6</v>
      </c>
      <c r="J3" s="2">
        <v>1</v>
      </c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</row>
    <row r="4" ht="28" customHeight="1" spans="1:209">
      <c r="A4" s="2" t="s">
        <v>8</v>
      </c>
      <c r="B4" s="2" t="s">
        <v>10</v>
      </c>
      <c r="C4" s="6">
        <v>63</v>
      </c>
      <c r="D4" s="3">
        <f t="shared" si="0"/>
        <v>25.2</v>
      </c>
      <c r="E4" s="2">
        <v>71.67</v>
      </c>
      <c r="F4" s="4">
        <f t="shared" si="1"/>
        <v>14.33</v>
      </c>
      <c r="G4" s="2">
        <v>61.67</v>
      </c>
      <c r="H4" s="4">
        <f t="shared" si="2"/>
        <v>24.67</v>
      </c>
      <c r="I4" s="5">
        <f t="shared" si="3"/>
        <v>64.2</v>
      </c>
      <c r="J4" s="2">
        <v>2</v>
      </c>
      <c r="K4" s="9"/>
    </row>
    <row r="5" ht="28" customHeight="1" spans="1:209">
      <c r="A5" s="2" t="s">
        <v>8</v>
      </c>
      <c r="B5" s="2" t="s">
        <v>11</v>
      </c>
      <c r="C5" s="2">
        <v>57</v>
      </c>
      <c r="D5" s="3">
        <f t="shared" si="0"/>
        <v>22.8</v>
      </c>
      <c r="E5" s="4">
        <v>76.67</v>
      </c>
      <c r="F5" s="4">
        <f t="shared" si="1"/>
        <v>15.33</v>
      </c>
      <c r="G5" s="4">
        <v>60.67</v>
      </c>
      <c r="H5" s="4">
        <f t="shared" si="2"/>
        <v>24.27</v>
      </c>
      <c r="I5" s="5">
        <f t="shared" si="3"/>
        <v>62.4</v>
      </c>
      <c r="J5" s="2">
        <v>3</v>
      </c>
      <c r="K5" s="9"/>
    </row>
    <row r="6" ht="28" customHeight="1" spans="1:209">
      <c r="A6" s="2" t="s">
        <v>12</v>
      </c>
      <c r="B6" s="1" t="s">
        <v>13</v>
      </c>
      <c r="C6" s="2">
        <v>64</v>
      </c>
      <c r="D6" s="3">
        <f t="shared" si="0"/>
        <v>25.6</v>
      </c>
      <c r="E6" s="4">
        <v>81.33</v>
      </c>
      <c r="F6" s="4">
        <f t="shared" si="1"/>
        <v>16.27</v>
      </c>
      <c r="G6" s="4">
        <v>86</v>
      </c>
      <c r="H6" s="4">
        <f t="shared" si="2"/>
        <v>34.4</v>
      </c>
      <c r="I6" s="5">
        <f t="shared" si="3"/>
        <v>76.27</v>
      </c>
      <c r="J6" s="2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</row>
    <row r="7" s="8" customFormat="1" ht="28" customHeight="1" spans="1:209">
      <c r="A7" s="2" t="s">
        <v>12</v>
      </c>
      <c r="B7" s="1" t="s">
        <v>14</v>
      </c>
      <c r="C7" s="2">
        <v>62</v>
      </c>
      <c r="D7" s="3">
        <f t="shared" si="0"/>
        <v>24.8</v>
      </c>
      <c r="E7" s="2">
        <v>87</v>
      </c>
      <c r="F7" s="4">
        <f t="shared" si="1"/>
        <v>17.4</v>
      </c>
      <c r="G7" s="2">
        <v>82.33</v>
      </c>
      <c r="H7" s="4">
        <f t="shared" si="2"/>
        <v>32.93</v>
      </c>
      <c r="I7" s="5">
        <f t="shared" si="3"/>
        <v>75.13</v>
      </c>
      <c r="J7" s="2">
        <v>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</row>
    <row r="8" ht="28" customHeight="1" spans="1:209">
      <c r="A8" s="2" t="s">
        <v>12</v>
      </c>
      <c r="B8" s="1" t="s">
        <v>15</v>
      </c>
      <c r="C8" s="2">
        <v>65</v>
      </c>
      <c r="D8" s="3">
        <f t="shared" si="0"/>
        <v>26</v>
      </c>
      <c r="E8" s="4">
        <v>84.33</v>
      </c>
      <c r="F8" s="4">
        <f t="shared" si="1"/>
        <v>16.87</v>
      </c>
      <c r="G8" s="4">
        <v>80</v>
      </c>
      <c r="H8" s="4">
        <f t="shared" si="2"/>
        <v>32</v>
      </c>
      <c r="I8" s="5">
        <f t="shared" si="3"/>
        <v>74.87</v>
      </c>
      <c r="J8" s="2">
        <v>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</row>
    <row r="9" customFormat="1" ht="28" customHeight="1" spans="1:209">
      <c r="A9" s="2" t="s">
        <v>12</v>
      </c>
      <c r="B9" s="1" t="s">
        <v>16</v>
      </c>
      <c r="C9" s="6">
        <v>65</v>
      </c>
      <c r="D9" s="3">
        <f t="shared" si="0"/>
        <v>26</v>
      </c>
      <c r="E9" s="2">
        <v>83.33</v>
      </c>
      <c r="F9" s="4">
        <f t="shared" si="1"/>
        <v>16.67</v>
      </c>
      <c r="G9" s="2">
        <v>80</v>
      </c>
      <c r="H9" s="4">
        <f t="shared" si="2"/>
        <v>32</v>
      </c>
      <c r="I9" s="5">
        <f t="shared" si="3"/>
        <v>74.67</v>
      </c>
      <c r="J9" s="2">
        <v>4</v>
      </c>
      <c r="K9" s="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</row>
    <row r="10" customFormat="1" ht="28" customHeight="1" spans="1:209">
      <c r="A10" s="2" t="s">
        <v>12</v>
      </c>
      <c r="B10" s="1" t="s">
        <v>17</v>
      </c>
      <c r="C10" s="2">
        <v>57</v>
      </c>
      <c r="D10" s="3">
        <f t="shared" si="0"/>
        <v>22.8</v>
      </c>
      <c r="E10" s="2">
        <v>85.33</v>
      </c>
      <c r="F10" s="4">
        <f t="shared" si="1"/>
        <v>17.07</v>
      </c>
      <c r="G10" s="2">
        <v>85.33</v>
      </c>
      <c r="H10" s="4">
        <f t="shared" si="2"/>
        <v>34.13</v>
      </c>
      <c r="I10" s="5">
        <f t="shared" si="3"/>
        <v>74</v>
      </c>
      <c r="J10" s="2">
        <v>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</row>
    <row r="11" customFormat="1" ht="28" customHeight="1" spans="1:209">
      <c r="A11" s="2" t="s">
        <v>12</v>
      </c>
      <c r="B11" s="1" t="s">
        <v>18</v>
      </c>
      <c r="C11" s="2">
        <v>60</v>
      </c>
      <c r="D11" s="3">
        <f t="shared" si="0"/>
        <v>24</v>
      </c>
      <c r="E11" s="4">
        <v>77.33</v>
      </c>
      <c r="F11" s="4">
        <f t="shared" si="1"/>
        <v>15.47</v>
      </c>
      <c r="G11" s="4">
        <v>79.67</v>
      </c>
      <c r="H11" s="4">
        <f t="shared" si="2"/>
        <v>31.87</v>
      </c>
      <c r="I11" s="5">
        <f t="shared" si="3"/>
        <v>71.34</v>
      </c>
      <c r="J11" s="2">
        <v>6</v>
      </c>
      <c r="K11" s="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</row>
    <row r="12" customFormat="1" ht="28" customHeight="1" spans="1:209">
      <c r="A12" s="2" t="s">
        <v>12</v>
      </c>
      <c r="B12" s="1" t="s">
        <v>19</v>
      </c>
      <c r="C12" s="2">
        <v>60</v>
      </c>
      <c r="D12" s="3">
        <f t="shared" si="0"/>
        <v>24</v>
      </c>
      <c r="E12" s="4">
        <v>73</v>
      </c>
      <c r="F12" s="4">
        <f t="shared" si="1"/>
        <v>14.6</v>
      </c>
      <c r="G12" s="4">
        <v>75.33</v>
      </c>
      <c r="H12" s="4">
        <f t="shared" si="2"/>
        <v>30.13</v>
      </c>
      <c r="I12" s="5">
        <f t="shared" si="3"/>
        <v>68.73</v>
      </c>
      <c r="J12" s="2">
        <v>7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</row>
    <row r="13" customFormat="1" ht="28" customHeight="1" spans="1:209">
      <c r="A13" s="2" t="s">
        <v>12</v>
      </c>
      <c r="B13" s="1" t="s">
        <v>20</v>
      </c>
      <c r="C13" s="2">
        <v>57</v>
      </c>
      <c r="D13" s="3">
        <f t="shared" si="0"/>
        <v>22.8</v>
      </c>
      <c r="E13" s="2">
        <v>71.67</v>
      </c>
      <c r="F13" s="4">
        <f t="shared" si="1"/>
        <v>14.33</v>
      </c>
      <c r="G13" s="2">
        <v>78.67</v>
      </c>
      <c r="H13" s="4">
        <f t="shared" si="2"/>
        <v>31.47</v>
      </c>
      <c r="I13" s="5">
        <f t="shared" si="3"/>
        <v>68.6</v>
      </c>
      <c r="J13" s="2">
        <v>8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</row>
    <row r="14" s="8" customFormat="1" ht="28" customHeight="1" spans="1:209">
      <c r="A14" s="2" t="s">
        <v>12</v>
      </c>
      <c r="B14" s="1" t="s">
        <v>21</v>
      </c>
      <c r="C14" s="2">
        <v>58</v>
      </c>
      <c r="D14" s="3">
        <f t="shared" si="0"/>
        <v>23.2</v>
      </c>
      <c r="E14" s="4">
        <v>68</v>
      </c>
      <c r="F14" s="4">
        <f t="shared" si="1"/>
        <v>13.6</v>
      </c>
      <c r="G14" s="4">
        <v>78.67</v>
      </c>
      <c r="H14" s="4">
        <f t="shared" si="2"/>
        <v>31.47</v>
      </c>
      <c r="I14" s="5">
        <f t="shared" si="3"/>
        <v>68.27</v>
      </c>
      <c r="J14" s="2">
        <v>9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</row>
    <row r="15" ht="28" customHeight="1" spans="1:209">
      <c r="A15" s="2" t="s">
        <v>12</v>
      </c>
      <c r="B15" s="1" t="s">
        <v>22</v>
      </c>
      <c r="C15" s="2">
        <v>66</v>
      </c>
      <c r="D15" s="3">
        <f t="shared" si="0"/>
        <v>26.4</v>
      </c>
      <c r="E15" s="4">
        <v>72.67</v>
      </c>
      <c r="F15" s="4">
        <f t="shared" si="1"/>
        <v>14.53</v>
      </c>
      <c r="G15" s="4">
        <v>64.67</v>
      </c>
      <c r="H15" s="4">
        <f t="shared" si="2"/>
        <v>25.87</v>
      </c>
      <c r="I15" s="5">
        <f t="shared" si="3"/>
        <v>66.8</v>
      </c>
      <c r="J15" s="2">
        <v>10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</row>
  </sheetData>
  <sortState ref="A6:HB15">
    <sortCondition ref="I6:I15" descending="1"/>
  </sortState>
  <mergeCells count="1">
    <mergeCell ref="A1:J1"/>
  </mergeCells>
  <conditionalFormatting sqref="B2:B65503">
    <cfRule type="duplicateValues" dxfId="0" priority="9"/>
  </conditionalFormatting>
  <conditionalFormatting sqref="B3:B15">
    <cfRule type="duplicateValues" dxfId="1" priority="7"/>
    <cfRule type="duplicateValues" dxfId="0" priority="8"/>
  </conditionalFormatting>
  <printOptions horizontalCentered="1"/>
  <pageMargins left="0.590277777777778" right="0.590277777777778" top="0.393055555555556" bottom="0.275" header="0.354166666666667" footer="0.27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0"/>
    </sheetView>
  </sheetViews>
  <sheetFormatPr defaultColWidth="8.8" defaultRowHeight="15.6" outlineLevelCol="7"/>
  <sheetData>
    <row r="1" spans="1:8">
      <c r="A1" s="1" t="s">
        <v>22</v>
      </c>
      <c r="B1" s="2">
        <v>66</v>
      </c>
      <c r="C1" s="3">
        <f t="shared" ref="C1:C10" si="0">ROUND(B1*0.4,2)</f>
        <v>26.4</v>
      </c>
      <c r="D1" s="4">
        <v>72.67</v>
      </c>
      <c r="E1" s="4">
        <f t="shared" ref="E1:E10" si="1">ROUND(D1*0.2,2)</f>
        <v>14.53</v>
      </c>
      <c r="F1" s="4">
        <v>64.67</v>
      </c>
      <c r="G1" s="4">
        <f t="shared" ref="G1:G10" si="2">ROUND(F1*0.4,2)</f>
        <v>25.87</v>
      </c>
      <c r="H1" s="5">
        <f t="shared" ref="H1:H10" si="3">C1+E1+G1</f>
        <v>66.8</v>
      </c>
    </row>
    <row r="2" spans="1:8">
      <c r="A2" s="1" t="s">
        <v>21</v>
      </c>
      <c r="B2" s="2">
        <v>58</v>
      </c>
      <c r="C2" s="3">
        <f t="shared" si="0"/>
        <v>23.2</v>
      </c>
      <c r="D2" s="4">
        <v>68</v>
      </c>
      <c r="E2" s="4">
        <f t="shared" si="1"/>
        <v>13.6</v>
      </c>
      <c r="F2" s="4">
        <v>78.67</v>
      </c>
      <c r="G2" s="4">
        <f t="shared" si="2"/>
        <v>31.47</v>
      </c>
      <c r="H2" s="5">
        <f t="shared" si="3"/>
        <v>68.27</v>
      </c>
    </row>
    <row r="3" spans="1:8">
      <c r="A3" s="1" t="s">
        <v>20</v>
      </c>
      <c r="B3" s="2">
        <v>57</v>
      </c>
      <c r="C3" s="3">
        <f t="shared" si="0"/>
        <v>22.8</v>
      </c>
      <c r="D3" s="2">
        <v>71.67</v>
      </c>
      <c r="E3" s="4">
        <f t="shared" si="1"/>
        <v>14.33</v>
      </c>
      <c r="F3" s="2">
        <v>78.67</v>
      </c>
      <c r="G3" s="4">
        <f t="shared" si="2"/>
        <v>31.47</v>
      </c>
      <c r="H3" s="5">
        <f t="shared" si="3"/>
        <v>68.6</v>
      </c>
    </row>
    <row r="4" spans="1:8">
      <c r="A4" s="1" t="s">
        <v>19</v>
      </c>
      <c r="B4" s="2">
        <v>60</v>
      </c>
      <c r="C4" s="3">
        <f t="shared" si="0"/>
        <v>24</v>
      </c>
      <c r="D4" s="4">
        <v>73</v>
      </c>
      <c r="E4" s="4">
        <f t="shared" si="1"/>
        <v>14.6</v>
      </c>
      <c r="F4" s="4">
        <v>75.33</v>
      </c>
      <c r="G4" s="4">
        <f t="shared" si="2"/>
        <v>30.13</v>
      </c>
      <c r="H4" s="5">
        <f t="shared" si="3"/>
        <v>68.73</v>
      </c>
    </row>
    <row r="5" spans="1:8">
      <c r="A5" s="1" t="s">
        <v>18</v>
      </c>
      <c r="B5" s="2">
        <v>60</v>
      </c>
      <c r="C5" s="3">
        <f t="shared" si="0"/>
        <v>24</v>
      </c>
      <c r="D5" s="4">
        <v>77.33</v>
      </c>
      <c r="E5" s="4">
        <f t="shared" si="1"/>
        <v>15.47</v>
      </c>
      <c r="F5" s="4">
        <v>79.67</v>
      </c>
      <c r="G5" s="4">
        <f t="shared" si="2"/>
        <v>31.87</v>
      </c>
      <c r="H5" s="5">
        <f t="shared" si="3"/>
        <v>71.34</v>
      </c>
    </row>
    <row r="6" spans="1:8">
      <c r="A6" s="1" t="s">
        <v>17</v>
      </c>
      <c r="B6" s="2">
        <v>57</v>
      </c>
      <c r="C6" s="3">
        <f t="shared" si="0"/>
        <v>22.8</v>
      </c>
      <c r="D6" s="2">
        <v>85.33</v>
      </c>
      <c r="E6" s="4">
        <f t="shared" si="1"/>
        <v>17.07</v>
      </c>
      <c r="F6" s="2">
        <v>85.33</v>
      </c>
      <c r="G6" s="4">
        <f t="shared" si="2"/>
        <v>34.13</v>
      </c>
      <c r="H6" s="5">
        <f t="shared" si="3"/>
        <v>74</v>
      </c>
    </row>
    <row r="7" spans="1:8">
      <c r="A7" s="1" t="s">
        <v>16</v>
      </c>
      <c r="B7" s="6">
        <v>65</v>
      </c>
      <c r="C7" s="3">
        <f t="shared" si="0"/>
        <v>26</v>
      </c>
      <c r="D7" s="2">
        <v>83.33</v>
      </c>
      <c r="E7" s="4">
        <f t="shared" si="1"/>
        <v>16.67</v>
      </c>
      <c r="F7" s="2">
        <v>80</v>
      </c>
      <c r="G7" s="4">
        <f t="shared" si="2"/>
        <v>32</v>
      </c>
      <c r="H7" s="5">
        <f t="shared" si="3"/>
        <v>74.67</v>
      </c>
    </row>
    <row r="8" spans="1:8">
      <c r="A8" s="1" t="s">
        <v>15</v>
      </c>
      <c r="B8" s="2">
        <v>65</v>
      </c>
      <c r="C8" s="3">
        <f t="shared" si="0"/>
        <v>26</v>
      </c>
      <c r="D8" s="4">
        <v>84.33</v>
      </c>
      <c r="E8" s="4">
        <f t="shared" si="1"/>
        <v>16.87</v>
      </c>
      <c r="F8" s="4">
        <v>80</v>
      </c>
      <c r="G8" s="4">
        <f t="shared" si="2"/>
        <v>32</v>
      </c>
      <c r="H8" s="5">
        <f t="shared" si="3"/>
        <v>74.87</v>
      </c>
    </row>
    <row r="9" spans="1:8">
      <c r="A9" s="1" t="s">
        <v>14</v>
      </c>
      <c r="B9" s="2">
        <v>62</v>
      </c>
      <c r="C9" s="3">
        <f t="shared" si="0"/>
        <v>24.8</v>
      </c>
      <c r="D9" s="2">
        <v>87</v>
      </c>
      <c r="E9" s="4">
        <f t="shared" si="1"/>
        <v>17.4</v>
      </c>
      <c r="F9" s="2">
        <v>82.33</v>
      </c>
      <c r="G9" s="4">
        <f t="shared" si="2"/>
        <v>32.93</v>
      </c>
      <c r="H9" s="5">
        <f t="shared" si="3"/>
        <v>75.13</v>
      </c>
    </row>
    <row r="10" spans="1:8">
      <c r="A10" s="1" t="s">
        <v>13</v>
      </c>
      <c r="B10" s="2">
        <v>64</v>
      </c>
      <c r="C10" s="3">
        <f t="shared" si="0"/>
        <v>25.6</v>
      </c>
      <c r="D10" s="4">
        <v>81.33</v>
      </c>
      <c r="E10" s="4">
        <f t="shared" si="1"/>
        <v>16.27</v>
      </c>
      <c r="F10" s="4">
        <v>86</v>
      </c>
      <c r="G10" s="4">
        <f t="shared" si="2"/>
        <v>34.4</v>
      </c>
      <c r="H10" s="5">
        <f t="shared" si="3"/>
        <v>76.27</v>
      </c>
    </row>
  </sheetData>
  <sortState ref="A1:H10">
    <sortCondition ref="H1:H10"/>
  </sortState>
  <conditionalFormatting sqref="A1:A10">
    <cfRule type="duplicateValues" dxfId="0" priority="3"/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15635957965</cp:lastModifiedBy>
  <dcterms:created xsi:type="dcterms:W3CDTF">2022-09-27T07:30:00Z</dcterms:created>
  <dcterms:modified xsi:type="dcterms:W3CDTF">2025-11-21T08:59:31Z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125238D5706942778CD92DE68FCF858A_13</vt:lpwstr>
  </property>
  <property fmtid="{D5CDD505-2E9C-101B-9397-08002B2CF9AE}" pid="3" name="KSOProductBuildVer">
    <vt:lpwstr>2052-12.1.0.23542</vt:lpwstr>
  </property>
</Properties>
</file>